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ca\Desktop\Election Turn Out\"/>
    </mc:Choice>
  </mc:AlternateContent>
  <xr:revisionPtr revIDLastSave="0" documentId="8_{9EDCBAA5-BC24-478B-A4A2-8FCA59E3898C}" xr6:coauthVersionLast="45" xr6:coauthVersionMax="45" xr10:uidLastSave="{00000000-0000-0000-0000-000000000000}"/>
  <bookViews>
    <workbookView xWindow="9570" yWindow="-21210" windowWidth="24975" windowHeight="20655" xr2:uid="{C3FDE327-3813-4208-A4D3-D2842FBBDF71}"/>
  </bookViews>
  <sheets>
    <sheet name="10.31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1" l="1"/>
  <c r="P34" i="1" s="1"/>
  <c r="P29" i="1"/>
  <c r="O29" i="1"/>
  <c r="S21" i="1"/>
  <c r="R21" i="1"/>
  <c r="S14" i="1"/>
  <c r="R14" i="1"/>
  <c r="R7" i="1"/>
  <c r="S7" i="1" s="1"/>
  <c r="H58" i="1"/>
  <c r="I58" i="1" s="1"/>
  <c r="I51" i="1"/>
  <c r="H51" i="1"/>
  <c r="H41" i="1"/>
  <c r="I41" i="1" s="1"/>
  <c r="H34" i="1"/>
  <c r="I34" i="1" s="1"/>
  <c r="H25" i="1"/>
  <c r="I25" i="1" s="1"/>
  <c r="H18" i="1"/>
  <c r="I18" i="1" s="1"/>
  <c r="I7" i="1"/>
  <c r="H7" i="1"/>
</calcChain>
</file>

<file path=xl/sharedStrings.xml><?xml version="1.0" encoding="utf-8"?>
<sst xmlns="http://schemas.openxmlformats.org/spreadsheetml/2006/main" count="148" uniqueCount="28">
  <si>
    <t>Countywide</t>
  </si>
  <si>
    <t>Senate District 15</t>
  </si>
  <si>
    <t>Total Ballots</t>
  </si>
  <si>
    <t>DEM</t>
  </si>
  <si>
    <t>IAP</t>
  </si>
  <si>
    <t>LIB</t>
  </si>
  <si>
    <t>NP</t>
  </si>
  <si>
    <t>REP</t>
  </si>
  <si>
    <t>Grand Total</t>
  </si>
  <si>
    <t>Mail In</t>
  </si>
  <si>
    <t>Early Vote</t>
  </si>
  <si>
    <t>Totals</t>
  </si>
  <si>
    <t>Unverified</t>
  </si>
  <si>
    <t>Assembly District 31</t>
  </si>
  <si>
    <t>Mail Ballot</t>
  </si>
  <si>
    <t>Gender</t>
  </si>
  <si>
    <t>Assembly District 27</t>
  </si>
  <si>
    <t>MB</t>
  </si>
  <si>
    <t>F</t>
  </si>
  <si>
    <t>M</t>
  </si>
  <si>
    <t>18-29</t>
  </si>
  <si>
    <t>30-44</t>
  </si>
  <si>
    <t>45-64</t>
  </si>
  <si>
    <t>65+</t>
  </si>
  <si>
    <t>Early Voting</t>
  </si>
  <si>
    <t>EV</t>
  </si>
  <si>
    <t>Total</t>
  </si>
  <si>
    <t>MB+EV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</si>
</sst>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/>
      <right/>
      <top style="medium">
        <color rgb="FF8EA9DB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rgb="FF8EA9DB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8EA9DB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8EA9DB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7" xfId="0" applyFont="1" applyFill="1" applyBorder="1"/>
    <xf numFmtId="0" fontId="4" fillId="0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9" fontId="4" fillId="0" borderId="0" xfId="1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0" fontId="4" fillId="0" borderId="3" xfId="1" applyNumberFormat="1" applyFont="1" applyFill="1" applyBorder="1" applyAlignment="1">
      <alignment vertical="center"/>
    </xf>
    <xf numFmtId="0" fontId="2" fillId="0" borderId="0" xfId="0" applyFont="1" applyFill="1"/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771526</xdr:colOff>
      <xdr:row>39</xdr:row>
      <xdr:rowOff>47625</xdr:rowOff>
    </xdr:from>
    <xdr:to>
      <xdr:col>15</xdr:col>
      <xdr:colOff>562995</xdr:colOff>
      <xdr:row>55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C03326-E8E9-4760-A19F-2CE89D050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6" y="7734300"/>
          <a:ext cx="3106169" cy="310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7EAC-1CB2-4574-B605-B5D7E5295796}">
  <dimension ref="A1:V62"/>
  <sheetViews>
    <sheetView tabSelected="1" workbookViewId="0">
      <selection activeCell="R38" sqref="R38"/>
    </sheetView>
  </sheetViews>
  <sheetFormatPr defaultRowHeight="14.5" x14ac:dyDescent="0.35"/>
  <cols>
    <col min="1" max="6" width="10.81640625" style="2" customWidth="1"/>
    <col min="7" max="7" width="10.81640625" style="43" customWidth="1"/>
    <col min="8" max="10" width="8.7265625" style="2"/>
    <col min="11" max="17" width="11.90625" style="2" customWidth="1"/>
    <col min="18" max="22" width="8.7265625" style="2"/>
  </cols>
  <sheetData>
    <row r="1" spans="1:21" x14ac:dyDescent="0.35">
      <c r="A1" s="1"/>
    </row>
    <row r="2" spans="1:21" ht="15" thickBot="1" x14ac:dyDescent="0.4">
      <c r="A2" s="3" t="s">
        <v>0</v>
      </c>
      <c r="B2" s="3"/>
      <c r="C2" s="3"/>
      <c r="D2" s="3"/>
      <c r="E2" s="3"/>
      <c r="F2" s="3"/>
      <c r="G2" s="4"/>
      <c r="H2" s="3"/>
      <c r="I2" s="3"/>
      <c r="J2" s="3"/>
      <c r="S2" s="3"/>
      <c r="T2" s="3"/>
      <c r="U2" s="3"/>
    </row>
    <row r="3" spans="1:21" x14ac:dyDescent="0.35">
      <c r="A3" s="15" t="s">
        <v>2</v>
      </c>
      <c r="B3" s="16"/>
      <c r="C3" s="16"/>
      <c r="D3" s="16"/>
      <c r="E3" s="16"/>
      <c r="F3" s="16"/>
      <c r="G3" s="44"/>
      <c r="H3" s="3"/>
      <c r="I3" s="3"/>
      <c r="J3" s="3"/>
      <c r="K3" s="32" t="s">
        <v>1</v>
      </c>
      <c r="L3" s="16"/>
      <c r="M3" s="16"/>
      <c r="N3" s="16"/>
      <c r="O3" s="16"/>
      <c r="P3" s="16"/>
      <c r="Q3" s="17"/>
      <c r="R3" s="3"/>
      <c r="S3" s="3"/>
      <c r="T3" s="3"/>
      <c r="U3" s="3"/>
    </row>
    <row r="4" spans="1:21" ht="15" thickBot="1" x14ac:dyDescent="0.4">
      <c r="A4" s="18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45" t="s">
        <v>8</v>
      </c>
      <c r="H4" s="3"/>
      <c r="I4" s="3"/>
      <c r="J4" s="3"/>
      <c r="K4" s="18"/>
      <c r="L4" s="33" t="s">
        <v>3</v>
      </c>
      <c r="M4" s="33" t="s">
        <v>4</v>
      </c>
      <c r="N4" s="33" t="s">
        <v>5</v>
      </c>
      <c r="O4" s="33" t="s">
        <v>6</v>
      </c>
      <c r="P4" s="33" t="s">
        <v>7</v>
      </c>
      <c r="Q4" s="34" t="s">
        <v>8</v>
      </c>
      <c r="R4" s="3"/>
      <c r="S4" s="3"/>
      <c r="T4" s="3"/>
      <c r="U4" s="3"/>
    </row>
    <row r="5" spans="1:21" ht="15.5" x14ac:dyDescent="0.35">
      <c r="A5" s="19" t="s">
        <v>9</v>
      </c>
      <c r="B5" s="20">
        <v>46920</v>
      </c>
      <c r="C5" s="21">
        <v>3992</v>
      </c>
      <c r="D5" s="21">
        <v>877</v>
      </c>
      <c r="E5" s="21">
        <v>19106</v>
      </c>
      <c r="F5" s="22">
        <v>27924</v>
      </c>
      <c r="G5" s="46">
        <v>99078</v>
      </c>
      <c r="H5" s="3"/>
      <c r="I5" s="3"/>
      <c r="J5" s="3"/>
      <c r="K5" s="19" t="s">
        <v>9</v>
      </c>
      <c r="L5" s="20">
        <v>15418</v>
      </c>
      <c r="M5" s="21">
        <v>1218</v>
      </c>
      <c r="N5" s="21">
        <v>265</v>
      </c>
      <c r="O5" s="21">
        <v>6010</v>
      </c>
      <c r="P5" s="22">
        <v>8783</v>
      </c>
      <c r="Q5" s="23">
        <v>31776</v>
      </c>
      <c r="R5" s="3"/>
      <c r="S5" s="3"/>
      <c r="T5" s="3"/>
      <c r="U5" s="3"/>
    </row>
    <row r="6" spans="1:21" ht="15.5" x14ac:dyDescent="0.35">
      <c r="A6" s="19" t="s">
        <v>10</v>
      </c>
      <c r="B6" s="20">
        <v>26969</v>
      </c>
      <c r="C6" s="21">
        <v>3977</v>
      </c>
      <c r="D6" s="21">
        <v>1009</v>
      </c>
      <c r="E6" s="21">
        <v>16175</v>
      </c>
      <c r="F6" s="22">
        <v>45053</v>
      </c>
      <c r="G6" s="46">
        <v>94066</v>
      </c>
      <c r="H6" s="3"/>
      <c r="I6" s="3"/>
      <c r="J6" s="3"/>
      <c r="K6" s="19" t="s">
        <v>10</v>
      </c>
      <c r="L6" s="20">
        <v>8483</v>
      </c>
      <c r="M6" s="21">
        <v>1234</v>
      </c>
      <c r="N6" s="21">
        <v>290</v>
      </c>
      <c r="O6" s="21">
        <v>4919</v>
      </c>
      <c r="P6" s="22">
        <v>13357</v>
      </c>
      <c r="Q6" s="23">
        <v>28524</v>
      </c>
      <c r="R6" s="3"/>
      <c r="S6" s="3"/>
      <c r="T6" s="3"/>
      <c r="U6" s="3"/>
    </row>
    <row r="7" spans="1:21" ht="16" thickBot="1" x14ac:dyDescent="0.4">
      <c r="A7" s="24" t="s">
        <v>11</v>
      </c>
      <c r="B7" s="11">
        <v>73889</v>
      </c>
      <c r="C7" s="12">
        <v>7969</v>
      </c>
      <c r="D7" s="12">
        <v>1886</v>
      </c>
      <c r="E7" s="12">
        <v>35281</v>
      </c>
      <c r="F7" s="13">
        <v>72977</v>
      </c>
      <c r="G7" s="25">
        <v>193144</v>
      </c>
      <c r="H7" s="41">
        <f>F7-B7</f>
        <v>-912</v>
      </c>
      <c r="I7" s="42">
        <f>ABS(H7)/G7</f>
        <v>4.7218655510914134E-3</v>
      </c>
      <c r="J7" s="3"/>
      <c r="K7" s="24" t="s">
        <v>11</v>
      </c>
      <c r="L7" s="11">
        <v>23901</v>
      </c>
      <c r="M7" s="12">
        <v>2452</v>
      </c>
      <c r="N7" s="12">
        <v>555</v>
      </c>
      <c r="O7" s="12">
        <v>10929</v>
      </c>
      <c r="P7" s="13">
        <v>22140</v>
      </c>
      <c r="Q7" s="25">
        <v>60300</v>
      </c>
      <c r="R7" s="41">
        <f>P7-L7</f>
        <v>-1761</v>
      </c>
      <c r="S7" s="42">
        <f>ABS(R7)/Q7</f>
        <v>2.9203980099502487E-2</v>
      </c>
      <c r="T7" s="3"/>
      <c r="U7" s="3"/>
    </row>
    <row r="8" spans="1:21" ht="16.5" thickTop="1" thickBot="1" x14ac:dyDescent="0.4">
      <c r="A8" s="26" t="s">
        <v>12</v>
      </c>
      <c r="B8" s="27">
        <v>7723</v>
      </c>
      <c r="C8" s="28">
        <v>1067</v>
      </c>
      <c r="D8" s="28">
        <v>323</v>
      </c>
      <c r="E8" s="28">
        <v>6103</v>
      </c>
      <c r="F8" s="29">
        <v>7123</v>
      </c>
      <c r="G8" s="47">
        <v>22413</v>
      </c>
      <c r="H8" s="3"/>
      <c r="I8" s="3"/>
      <c r="J8" s="3"/>
      <c r="K8" s="26" t="s">
        <v>12</v>
      </c>
      <c r="L8" s="27">
        <v>2200</v>
      </c>
      <c r="M8" s="28">
        <v>323</v>
      </c>
      <c r="N8" s="28">
        <v>89</v>
      </c>
      <c r="O8" s="28">
        <v>1757</v>
      </c>
      <c r="P8" s="29">
        <v>2102</v>
      </c>
      <c r="Q8" s="30">
        <v>6492</v>
      </c>
      <c r="R8" s="3"/>
      <c r="S8" s="3"/>
      <c r="T8" s="3"/>
      <c r="U8" s="3"/>
    </row>
    <row r="9" spans="1:21" ht="16" thickBot="1" x14ac:dyDescent="0.4">
      <c r="A9" s="3"/>
      <c r="B9" s="3"/>
      <c r="C9" s="3"/>
      <c r="D9" s="3"/>
      <c r="E9" s="3"/>
      <c r="F9" s="3"/>
      <c r="G9" s="4"/>
      <c r="H9" s="3"/>
      <c r="I9" s="3"/>
      <c r="J9" s="3"/>
      <c r="K9" s="3"/>
      <c r="L9" s="14"/>
      <c r="M9" s="6"/>
      <c r="N9" s="6"/>
      <c r="O9" s="6"/>
      <c r="P9" s="14"/>
      <c r="Q9" s="6"/>
      <c r="R9" s="3"/>
      <c r="S9" s="3"/>
      <c r="T9" s="3"/>
      <c r="U9" s="3"/>
    </row>
    <row r="10" spans="1:21" x14ac:dyDescent="0.35">
      <c r="A10" s="15" t="s">
        <v>14</v>
      </c>
      <c r="B10" s="16"/>
      <c r="C10" s="16"/>
      <c r="D10" s="16"/>
      <c r="E10" s="16"/>
      <c r="F10" s="16"/>
      <c r="G10" s="44"/>
      <c r="H10" s="3"/>
      <c r="I10" s="3"/>
      <c r="J10" s="3"/>
      <c r="K10" s="32" t="s">
        <v>13</v>
      </c>
      <c r="L10" s="16"/>
      <c r="M10" s="16"/>
      <c r="N10" s="16"/>
      <c r="O10" s="16"/>
      <c r="P10" s="16"/>
      <c r="Q10" s="17"/>
      <c r="R10" s="3"/>
      <c r="S10" s="3"/>
      <c r="T10" s="3"/>
      <c r="U10" s="3"/>
    </row>
    <row r="11" spans="1:21" ht="15" thickBot="1" x14ac:dyDescent="0.4">
      <c r="A11" s="31"/>
      <c r="B11" s="5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45" t="s">
        <v>8</v>
      </c>
      <c r="H11" s="3"/>
      <c r="I11" s="3"/>
      <c r="J11" s="3"/>
      <c r="K11" s="18"/>
      <c r="L11" s="33" t="s">
        <v>3</v>
      </c>
      <c r="M11" s="33" t="s">
        <v>4</v>
      </c>
      <c r="N11" s="33" t="s">
        <v>5</v>
      </c>
      <c r="O11" s="33" t="s">
        <v>6</v>
      </c>
      <c r="P11" s="33" t="s">
        <v>7</v>
      </c>
      <c r="Q11" s="34" t="s">
        <v>8</v>
      </c>
      <c r="R11" s="3"/>
      <c r="S11" s="3"/>
      <c r="T11" s="3"/>
      <c r="U11" s="3"/>
    </row>
    <row r="12" spans="1:21" ht="16" thickBot="1" x14ac:dyDescent="0.4">
      <c r="A12" s="26" t="s">
        <v>9</v>
      </c>
      <c r="B12" s="27">
        <v>46920</v>
      </c>
      <c r="C12" s="28">
        <v>3992</v>
      </c>
      <c r="D12" s="28">
        <v>877</v>
      </c>
      <c r="E12" s="28">
        <v>19106</v>
      </c>
      <c r="F12" s="29">
        <v>27924</v>
      </c>
      <c r="G12" s="47">
        <v>99078</v>
      </c>
      <c r="H12" s="3"/>
      <c r="I12" s="3"/>
      <c r="J12" s="3"/>
      <c r="K12" s="19" t="s">
        <v>9</v>
      </c>
      <c r="L12" s="20">
        <v>6864</v>
      </c>
      <c r="M12" s="21">
        <v>669</v>
      </c>
      <c r="N12" s="21">
        <v>142</v>
      </c>
      <c r="O12" s="21">
        <v>2885</v>
      </c>
      <c r="P12" s="22">
        <v>4526</v>
      </c>
      <c r="Q12" s="23">
        <v>15125</v>
      </c>
      <c r="R12" s="3"/>
      <c r="S12" s="3"/>
      <c r="T12" s="3"/>
      <c r="U12" s="3"/>
    </row>
    <row r="13" spans="1:21" ht="16" thickBot="1" x14ac:dyDescent="0.4">
      <c r="A13" s="3"/>
      <c r="B13" s="3"/>
      <c r="C13" s="3"/>
      <c r="D13" s="3"/>
      <c r="E13" s="3"/>
      <c r="F13" s="3"/>
      <c r="G13" s="4"/>
      <c r="H13" s="3"/>
      <c r="I13" s="3"/>
      <c r="J13" s="3"/>
      <c r="K13" s="19" t="s">
        <v>10</v>
      </c>
      <c r="L13" s="20">
        <v>3998</v>
      </c>
      <c r="M13" s="21">
        <v>648</v>
      </c>
      <c r="N13" s="21">
        <v>176</v>
      </c>
      <c r="O13" s="21">
        <v>2454</v>
      </c>
      <c r="P13" s="22">
        <v>7459</v>
      </c>
      <c r="Q13" s="23">
        <v>14852</v>
      </c>
      <c r="R13" s="3"/>
      <c r="S13" s="3"/>
      <c r="T13" s="3"/>
      <c r="U13" s="3"/>
    </row>
    <row r="14" spans="1:21" ht="16" thickBot="1" x14ac:dyDescent="0.4">
      <c r="A14" s="32" t="s">
        <v>15</v>
      </c>
      <c r="B14" s="16"/>
      <c r="C14" s="16"/>
      <c r="D14" s="16"/>
      <c r="E14" s="16"/>
      <c r="F14" s="16"/>
      <c r="G14" s="44"/>
      <c r="H14" s="3"/>
      <c r="I14" s="3"/>
      <c r="J14" s="3"/>
      <c r="K14" s="24" t="s">
        <v>11</v>
      </c>
      <c r="L14" s="11">
        <v>10862</v>
      </c>
      <c r="M14" s="12">
        <v>1317</v>
      </c>
      <c r="N14" s="12">
        <v>318</v>
      </c>
      <c r="O14" s="12">
        <v>5339</v>
      </c>
      <c r="P14" s="13">
        <v>11985</v>
      </c>
      <c r="Q14" s="25">
        <v>29977</v>
      </c>
      <c r="R14" s="41">
        <f>P14-L14</f>
        <v>1123</v>
      </c>
      <c r="S14" s="42">
        <f>ABS(R14)/Q14</f>
        <v>3.7462054241585219E-2</v>
      </c>
      <c r="T14" s="3"/>
      <c r="U14" s="3"/>
    </row>
    <row r="15" spans="1:21" ht="16.5" thickTop="1" thickBot="1" x14ac:dyDescent="0.4">
      <c r="A15" s="19" t="s">
        <v>17</v>
      </c>
      <c r="B15" s="33" t="s">
        <v>3</v>
      </c>
      <c r="C15" s="33" t="s">
        <v>4</v>
      </c>
      <c r="D15" s="33" t="s">
        <v>5</v>
      </c>
      <c r="E15" s="33" t="s">
        <v>6</v>
      </c>
      <c r="F15" s="33" t="s">
        <v>7</v>
      </c>
      <c r="G15" s="48" t="s">
        <v>8</v>
      </c>
      <c r="H15" s="3"/>
      <c r="I15" s="3"/>
      <c r="J15" s="3"/>
      <c r="K15" s="26" t="s">
        <v>12</v>
      </c>
      <c r="L15" s="27">
        <v>1135</v>
      </c>
      <c r="M15" s="28">
        <v>158</v>
      </c>
      <c r="N15" s="28">
        <v>43</v>
      </c>
      <c r="O15" s="28">
        <v>841</v>
      </c>
      <c r="P15" s="29">
        <v>1177</v>
      </c>
      <c r="Q15" s="30">
        <v>3359</v>
      </c>
      <c r="R15" s="3"/>
      <c r="S15" s="3"/>
      <c r="T15" s="3"/>
      <c r="U15" s="3"/>
    </row>
    <row r="16" spans="1:21" ht="16" thickBot="1" x14ac:dyDescent="0.4">
      <c r="A16" s="19" t="s">
        <v>18</v>
      </c>
      <c r="B16" s="20">
        <v>20269</v>
      </c>
      <c r="C16" s="21">
        <v>1495</v>
      </c>
      <c r="D16" s="21">
        <v>217</v>
      </c>
      <c r="E16" s="21">
        <v>5886</v>
      </c>
      <c r="F16" s="22">
        <v>10009</v>
      </c>
      <c r="G16" s="46">
        <v>37968</v>
      </c>
      <c r="H16" s="3"/>
      <c r="I16" s="3"/>
      <c r="J16" s="3"/>
      <c r="K16" s="3"/>
      <c r="L16" s="14"/>
      <c r="M16" s="6"/>
      <c r="N16" s="6"/>
      <c r="O16" s="6"/>
      <c r="P16" s="14"/>
      <c r="Q16" s="6"/>
      <c r="R16" s="3"/>
      <c r="S16" s="3"/>
      <c r="T16" s="3"/>
      <c r="U16" s="3"/>
    </row>
    <row r="17" spans="1:21" ht="15.5" x14ac:dyDescent="0.35">
      <c r="A17" s="19" t="s">
        <v>19</v>
      </c>
      <c r="B17" s="20">
        <v>14071</v>
      </c>
      <c r="C17" s="21">
        <v>1382</v>
      </c>
      <c r="D17" s="21">
        <v>424</v>
      </c>
      <c r="E17" s="21">
        <v>6768</v>
      </c>
      <c r="F17" s="22">
        <v>10649</v>
      </c>
      <c r="G17" s="46">
        <v>33402</v>
      </c>
      <c r="H17" s="3"/>
      <c r="I17" s="3"/>
      <c r="J17" s="3"/>
      <c r="K17" s="32" t="s">
        <v>16</v>
      </c>
      <c r="L17" s="16"/>
      <c r="M17" s="16"/>
      <c r="N17" s="16"/>
      <c r="O17" s="16"/>
      <c r="P17" s="16"/>
      <c r="Q17" s="17"/>
      <c r="R17" s="3"/>
      <c r="S17" s="3"/>
      <c r="T17" s="3"/>
      <c r="U17" s="3"/>
    </row>
    <row r="18" spans="1:21" ht="16" thickBot="1" x14ac:dyDescent="0.4">
      <c r="A18" s="35" t="s">
        <v>8</v>
      </c>
      <c r="B18" s="36">
        <v>34340</v>
      </c>
      <c r="C18" s="37">
        <v>2877</v>
      </c>
      <c r="D18" s="37">
        <v>641</v>
      </c>
      <c r="E18" s="37">
        <v>12654</v>
      </c>
      <c r="F18" s="38">
        <v>20658</v>
      </c>
      <c r="G18" s="39">
        <v>71370</v>
      </c>
      <c r="H18" s="41">
        <f>F18-B18</f>
        <v>-13682</v>
      </c>
      <c r="I18" s="42">
        <f>ABS(H18)/G18</f>
        <v>0.19170519826257532</v>
      </c>
      <c r="J18" s="3"/>
      <c r="K18" s="18"/>
      <c r="L18" s="33" t="s">
        <v>3</v>
      </c>
      <c r="M18" s="33" t="s">
        <v>4</v>
      </c>
      <c r="N18" s="33" t="s">
        <v>5</v>
      </c>
      <c r="O18" s="33" t="s">
        <v>6</v>
      </c>
      <c r="P18" s="33" t="s">
        <v>7</v>
      </c>
      <c r="Q18" s="34" t="s">
        <v>8</v>
      </c>
      <c r="R18" s="3"/>
      <c r="S18" s="3"/>
      <c r="T18" s="3"/>
      <c r="U18" s="3"/>
    </row>
    <row r="19" spans="1:21" ht="16" thickBot="1" x14ac:dyDescent="0.4">
      <c r="A19" s="3"/>
      <c r="B19" s="3"/>
      <c r="C19" s="3"/>
      <c r="D19" s="3"/>
      <c r="E19" s="3"/>
      <c r="F19" s="3"/>
      <c r="G19" s="4"/>
      <c r="H19" s="3"/>
      <c r="I19" s="3"/>
      <c r="J19" s="3"/>
      <c r="K19" s="19" t="s">
        <v>9</v>
      </c>
      <c r="L19" s="20">
        <v>6809</v>
      </c>
      <c r="M19" s="21">
        <v>524</v>
      </c>
      <c r="N19" s="21">
        <v>127</v>
      </c>
      <c r="O19" s="21">
        <v>2459</v>
      </c>
      <c r="P19" s="22">
        <v>2731</v>
      </c>
      <c r="Q19" s="23">
        <v>12697</v>
      </c>
      <c r="R19" s="3"/>
      <c r="S19" s="3"/>
      <c r="T19" s="3"/>
      <c r="U19" s="3"/>
    </row>
    <row r="20" spans="1:21" ht="15.5" x14ac:dyDescent="0.35">
      <c r="A20" s="32" t="s">
        <v>17</v>
      </c>
      <c r="B20" s="16" t="s">
        <v>3</v>
      </c>
      <c r="C20" s="16" t="s">
        <v>4</v>
      </c>
      <c r="D20" s="16" t="s">
        <v>5</v>
      </c>
      <c r="E20" s="16" t="s">
        <v>6</v>
      </c>
      <c r="F20" s="16" t="s">
        <v>7</v>
      </c>
      <c r="G20" s="44" t="s">
        <v>8</v>
      </c>
      <c r="H20" s="3"/>
      <c r="I20" s="3"/>
      <c r="J20" s="3"/>
      <c r="K20" s="19" t="s">
        <v>10</v>
      </c>
      <c r="L20" s="20">
        <v>4117</v>
      </c>
      <c r="M20" s="21">
        <v>555</v>
      </c>
      <c r="N20" s="21">
        <v>147</v>
      </c>
      <c r="O20" s="21">
        <v>2340</v>
      </c>
      <c r="P20" s="22">
        <v>4894</v>
      </c>
      <c r="Q20" s="23">
        <v>12162</v>
      </c>
      <c r="R20" s="3"/>
      <c r="S20" s="3"/>
      <c r="T20" s="3"/>
      <c r="U20" s="3"/>
    </row>
    <row r="21" spans="1:21" ht="16" thickBot="1" x14ac:dyDescent="0.4">
      <c r="A21" s="19" t="s">
        <v>20</v>
      </c>
      <c r="B21" s="20">
        <v>6164</v>
      </c>
      <c r="C21" s="21">
        <v>514</v>
      </c>
      <c r="D21" s="21">
        <v>177</v>
      </c>
      <c r="E21" s="21">
        <v>3220</v>
      </c>
      <c r="F21" s="22">
        <v>1711</v>
      </c>
      <c r="G21" s="46">
        <v>11832</v>
      </c>
      <c r="H21" s="3"/>
      <c r="I21" s="3"/>
      <c r="J21" s="3"/>
      <c r="K21" s="24" t="s">
        <v>11</v>
      </c>
      <c r="L21" s="11">
        <v>10926</v>
      </c>
      <c r="M21" s="12">
        <v>1079</v>
      </c>
      <c r="N21" s="12">
        <v>274</v>
      </c>
      <c r="O21" s="12">
        <v>4799</v>
      </c>
      <c r="P21" s="13">
        <v>7625</v>
      </c>
      <c r="Q21" s="25">
        <v>24859</v>
      </c>
      <c r="R21" s="41">
        <f>P21-L21</f>
        <v>-3301</v>
      </c>
      <c r="S21" s="42">
        <f>ABS(R21)/Q21</f>
        <v>0.13278892956273383</v>
      </c>
      <c r="T21" s="3"/>
      <c r="U21" s="3"/>
    </row>
    <row r="22" spans="1:21" ht="16.5" thickTop="1" thickBot="1" x14ac:dyDescent="0.4">
      <c r="A22" s="19" t="s">
        <v>21</v>
      </c>
      <c r="B22" s="20">
        <v>8024</v>
      </c>
      <c r="C22" s="21">
        <v>730</v>
      </c>
      <c r="D22" s="21">
        <v>307</v>
      </c>
      <c r="E22" s="21">
        <v>4515</v>
      </c>
      <c r="F22" s="22">
        <v>2884</v>
      </c>
      <c r="G22" s="46">
        <v>16534</v>
      </c>
      <c r="H22" s="3"/>
      <c r="I22" s="3"/>
      <c r="J22" s="3"/>
      <c r="K22" s="26" t="s">
        <v>12</v>
      </c>
      <c r="L22" s="27">
        <v>1116</v>
      </c>
      <c r="M22" s="28">
        <v>162</v>
      </c>
      <c r="N22" s="28">
        <v>39</v>
      </c>
      <c r="O22" s="28">
        <v>842</v>
      </c>
      <c r="P22" s="29">
        <v>783</v>
      </c>
      <c r="Q22" s="30">
        <v>2953</v>
      </c>
      <c r="R22" s="3"/>
      <c r="S22" s="3"/>
      <c r="T22" s="3"/>
      <c r="U22" s="3"/>
    </row>
    <row r="23" spans="1:21" ht="15.5" x14ac:dyDescent="0.35">
      <c r="A23" s="19" t="s">
        <v>22</v>
      </c>
      <c r="B23" s="20">
        <v>14296</v>
      </c>
      <c r="C23" s="21">
        <v>1413</v>
      </c>
      <c r="D23" s="21">
        <v>254</v>
      </c>
      <c r="E23" s="21">
        <v>5983</v>
      </c>
      <c r="F23" s="22">
        <v>9003</v>
      </c>
      <c r="G23" s="46">
        <v>31035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5" x14ac:dyDescent="0.35">
      <c r="A24" s="19" t="s">
        <v>23</v>
      </c>
      <c r="B24" s="20">
        <v>18436</v>
      </c>
      <c r="C24" s="21">
        <v>1335</v>
      </c>
      <c r="D24" s="21">
        <v>139</v>
      </c>
      <c r="E24" s="21">
        <v>5388</v>
      </c>
      <c r="F24" s="22">
        <v>14325</v>
      </c>
      <c r="G24" s="46">
        <v>39676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6" thickBot="1" x14ac:dyDescent="0.4">
      <c r="A25" s="35" t="s">
        <v>8</v>
      </c>
      <c r="B25" s="36">
        <v>46920</v>
      </c>
      <c r="C25" s="37">
        <v>3992</v>
      </c>
      <c r="D25" s="37">
        <v>877</v>
      </c>
      <c r="E25" s="37">
        <v>19106</v>
      </c>
      <c r="F25" s="38">
        <v>27923</v>
      </c>
      <c r="G25" s="39">
        <v>99077</v>
      </c>
      <c r="H25" s="41">
        <f>F25-B25</f>
        <v>-18997</v>
      </c>
      <c r="I25" s="42">
        <f>ABS(H25)/G25</f>
        <v>0.19173975796602644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 thickBot="1" x14ac:dyDescent="0.4">
      <c r="A26" s="3"/>
      <c r="B26" s="3"/>
      <c r="C26" s="3"/>
      <c r="D26" s="3"/>
      <c r="E26" s="3"/>
      <c r="F26" s="3"/>
      <c r="G26" s="4"/>
      <c r="H26" s="3"/>
      <c r="I26" s="3"/>
      <c r="J26" s="3"/>
      <c r="K26" s="3"/>
      <c r="L26" s="32" t="s">
        <v>15</v>
      </c>
      <c r="M26" s="16"/>
      <c r="N26" s="3"/>
      <c r="O26" s="3"/>
      <c r="P26" s="3"/>
      <c r="Q26" s="3"/>
      <c r="R26" s="3"/>
      <c r="S26" s="3"/>
      <c r="T26" s="3"/>
      <c r="U26" s="3"/>
    </row>
    <row r="27" spans="1:21" x14ac:dyDescent="0.35">
      <c r="A27" s="15" t="s">
        <v>24</v>
      </c>
      <c r="B27" s="16"/>
      <c r="C27" s="16"/>
      <c r="D27" s="16"/>
      <c r="E27" s="16"/>
      <c r="F27" s="16"/>
      <c r="G27" s="44"/>
      <c r="H27" s="3"/>
      <c r="I27" s="3"/>
      <c r="J27" s="3"/>
      <c r="K27" s="3"/>
      <c r="L27" s="19" t="s">
        <v>17</v>
      </c>
      <c r="M27" s="33" t="s">
        <v>3</v>
      </c>
      <c r="N27" s="3"/>
      <c r="O27" s="3"/>
      <c r="P27" s="3"/>
      <c r="Q27" s="3"/>
      <c r="R27" s="3"/>
      <c r="S27" s="3"/>
      <c r="T27" s="3"/>
      <c r="U27" s="3"/>
    </row>
    <row r="28" spans="1:21" ht="16" thickBot="1" x14ac:dyDescent="0.4">
      <c r="A28" s="19"/>
      <c r="B28" s="5" t="s">
        <v>3</v>
      </c>
      <c r="C28" s="5" t="s">
        <v>4</v>
      </c>
      <c r="D28" s="5" t="s">
        <v>5</v>
      </c>
      <c r="E28" s="5" t="s">
        <v>6</v>
      </c>
      <c r="F28" s="5" t="s">
        <v>7</v>
      </c>
      <c r="G28" s="45" t="s">
        <v>8</v>
      </c>
      <c r="H28" s="3"/>
      <c r="I28" s="3"/>
      <c r="J28" s="3"/>
      <c r="K28" s="3"/>
      <c r="L28" s="19" t="s">
        <v>18</v>
      </c>
      <c r="M28" s="20">
        <v>20269</v>
      </c>
      <c r="N28" s="3"/>
      <c r="O28" s="3"/>
      <c r="P28" s="3"/>
      <c r="Q28" s="3"/>
      <c r="R28" s="3"/>
      <c r="S28" s="3"/>
      <c r="T28" s="3"/>
      <c r="U28" s="3"/>
    </row>
    <row r="29" spans="1:21" ht="16" thickBot="1" x14ac:dyDescent="0.4">
      <c r="A29" s="26" t="s">
        <v>10</v>
      </c>
      <c r="B29" s="27">
        <v>26969</v>
      </c>
      <c r="C29" s="28">
        <v>3977</v>
      </c>
      <c r="D29" s="28">
        <v>1009</v>
      </c>
      <c r="E29" s="28">
        <v>16175</v>
      </c>
      <c r="F29" s="29">
        <v>45053</v>
      </c>
      <c r="G29" s="47">
        <v>94066</v>
      </c>
      <c r="H29" s="3"/>
      <c r="I29" s="3"/>
      <c r="J29" s="3"/>
      <c r="K29" s="3"/>
      <c r="L29" s="19" t="s">
        <v>19</v>
      </c>
      <c r="M29" s="20">
        <v>14071</v>
      </c>
      <c r="N29" s="3"/>
      <c r="O29" s="3">
        <f>M29-M28</f>
        <v>-6198</v>
      </c>
      <c r="P29" s="40">
        <f>ABS(O29)/M30</f>
        <v>0.18048922539312756</v>
      </c>
      <c r="Q29" s="3"/>
      <c r="R29" s="3"/>
      <c r="S29" s="3"/>
      <c r="T29" s="3"/>
      <c r="U29" s="3"/>
    </row>
    <row r="30" spans="1:21" ht="16" thickBot="1" x14ac:dyDescent="0.4">
      <c r="A30" s="3"/>
      <c r="B30" s="3"/>
      <c r="C30" s="3"/>
      <c r="D30" s="3"/>
      <c r="E30" s="3"/>
      <c r="F30" s="3"/>
      <c r="G30" s="4"/>
      <c r="H30" s="3"/>
      <c r="I30" s="3"/>
      <c r="J30" s="3"/>
      <c r="K30" s="3"/>
      <c r="L30" s="35" t="s">
        <v>8</v>
      </c>
      <c r="M30" s="36">
        <v>34340</v>
      </c>
      <c r="N30" s="3"/>
      <c r="O30" s="3"/>
      <c r="P30" s="3"/>
      <c r="Q30" s="3"/>
      <c r="R30" s="3"/>
      <c r="S30" s="3"/>
      <c r="T30" s="3"/>
      <c r="U30" s="3"/>
    </row>
    <row r="31" spans="1:21" ht="15" thickBot="1" x14ac:dyDescent="0.4">
      <c r="A31" s="32" t="s">
        <v>25</v>
      </c>
      <c r="B31" s="16" t="s">
        <v>3</v>
      </c>
      <c r="C31" s="16" t="s">
        <v>4</v>
      </c>
      <c r="D31" s="16" t="s">
        <v>5</v>
      </c>
      <c r="E31" s="16" t="s">
        <v>6</v>
      </c>
      <c r="F31" s="16" t="s">
        <v>7</v>
      </c>
      <c r="G31" s="44" t="s">
        <v>8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5" x14ac:dyDescent="0.35">
      <c r="A32" s="19" t="s">
        <v>18</v>
      </c>
      <c r="B32" s="20">
        <v>11691</v>
      </c>
      <c r="C32" s="21">
        <v>1419</v>
      </c>
      <c r="D32" s="21">
        <v>248</v>
      </c>
      <c r="E32" s="21">
        <v>5153</v>
      </c>
      <c r="F32" s="22">
        <v>16523</v>
      </c>
      <c r="G32" s="46">
        <v>35312</v>
      </c>
      <c r="H32" s="3"/>
      <c r="I32" s="3"/>
      <c r="J32" s="3"/>
      <c r="K32" s="3"/>
      <c r="L32" s="32" t="s">
        <v>25</v>
      </c>
      <c r="M32" s="16" t="s">
        <v>3</v>
      </c>
      <c r="N32" s="3"/>
      <c r="O32" s="3"/>
      <c r="P32" s="3"/>
      <c r="Q32" s="3"/>
      <c r="R32" s="3"/>
      <c r="S32" s="3"/>
      <c r="T32" s="3"/>
      <c r="U32" s="3"/>
    </row>
    <row r="33" spans="1:21" ht="15.5" x14ac:dyDescent="0.35">
      <c r="A33" s="19" t="s">
        <v>19</v>
      </c>
      <c r="B33" s="20">
        <v>8027</v>
      </c>
      <c r="C33" s="21">
        <v>1451</v>
      </c>
      <c r="D33" s="21">
        <v>506</v>
      </c>
      <c r="E33" s="21">
        <v>5601</v>
      </c>
      <c r="F33" s="22">
        <v>17176</v>
      </c>
      <c r="G33" s="46">
        <v>33108</v>
      </c>
      <c r="H33" s="3"/>
      <c r="I33" s="3"/>
      <c r="J33" s="3"/>
      <c r="K33" s="3"/>
      <c r="L33" s="19" t="s">
        <v>18</v>
      </c>
      <c r="M33" s="20">
        <v>11691</v>
      </c>
      <c r="N33" s="3"/>
      <c r="O33" s="3"/>
      <c r="P33" s="3"/>
      <c r="Q33" s="3"/>
      <c r="R33" s="3"/>
      <c r="S33" s="3"/>
      <c r="T33" s="3"/>
      <c r="U33" s="3"/>
    </row>
    <row r="34" spans="1:21" ht="16" thickBot="1" x14ac:dyDescent="0.4">
      <c r="A34" s="35" t="s">
        <v>8</v>
      </c>
      <c r="B34" s="36">
        <v>19718</v>
      </c>
      <c r="C34" s="37">
        <v>2870</v>
      </c>
      <c r="D34" s="37">
        <v>754</v>
      </c>
      <c r="E34" s="37">
        <v>10754</v>
      </c>
      <c r="F34" s="38">
        <v>33699</v>
      </c>
      <c r="G34" s="39">
        <v>68420</v>
      </c>
      <c r="H34" s="41">
        <f>F34-B34</f>
        <v>13981</v>
      </c>
      <c r="I34" s="42">
        <f>ABS(H34)/G34</f>
        <v>0.20434083601286174</v>
      </c>
      <c r="J34" s="3"/>
      <c r="K34" s="3"/>
      <c r="L34" s="19" t="s">
        <v>19</v>
      </c>
      <c r="M34" s="20">
        <v>8027</v>
      </c>
      <c r="N34" s="3"/>
      <c r="O34" s="3">
        <f>M34-M33</f>
        <v>-3664</v>
      </c>
      <c r="P34" s="40">
        <f>ABS(O34)/M35</f>
        <v>0.1858200628867025</v>
      </c>
      <c r="Q34" s="3"/>
      <c r="R34" s="3"/>
      <c r="S34" s="3"/>
      <c r="T34" s="3"/>
      <c r="U34" s="3"/>
    </row>
    <row r="35" spans="1:21" ht="16" thickBot="1" x14ac:dyDescent="0.4">
      <c r="A35" s="3"/>
      <c r="B35" s="3"/>
      <c r="C35" s="3"/>
      <c r="D35" s="3"/>
      <c r="E35" s="3"/>
      <c r="F35" s="3"/>
      <c r="G35" s="4"/>
      <c r="H35" s="3"/>
      <c r="I35" s="3"/>
      <c r="J35" s="3"/>
      <c r="K35" s="3"/>
      <c r="L35" s="35" t="s">
        <v>8</v>
      </c>
      <c r="M35" s="36">
        <v>19718</v>
      </c>
      <c r="N35" s="3"/>
      <c r="O35" s="3"/>
      <c r="P35" s="3"/>
      <c r="Q35" s="3"/>
      <c r="R35" s="3"/>
      <c r="S35" s="3"/>
      <c r="T35" s="3"/>
      <c r="U35" s="3"/>
    </row>
    <row r="36" spans="1:21" x14ac:dyDescent="0.35">
      <c r="A36" s="32" t="s">
        <v>25</v>
      </c>
      <c r="B36" s="16" t="s">
        <v>3</v>
      </c>
      <c r="C36" s="16" t="s">
        <v>4</v>
      </c>
      <c r="D36" s="16" t="s">
        <v>5</v>
      </c>
      <c r="E36" s="16" t="s">
        <v>6</v>
      </c>
      <c r="F36" s="16" t="s">
        <v>7</v>
      </c>
      <c r="G36" s="44" t="s">
        <v>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5" x14ac:dyDescent="0.35">
      <c r="A37" s="19" t="s">
        <v>20</v>
      </c>
      <c r="B37" s="20">
        <v>6174</v>
      </c>
      <c r="C37" s="21">
        <v>765</v>
      </c>
      <c r="D37" s="21">
        <v>274</v>
      </c>
      <c r="E37" s="21">
        <v>4001</v>
      </c>
      <c r="F37" s="22">
        <v>4993</v>
      </c>
      <c r="G37" s="46">
        <v>16405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5" x14ac:dyDescent="0.35">
      <c r="A38" s="19" t="s">
        <v>21</v>
      </c>
      <c r="B38" s="20">
        <v>7135</v>
      </c>
      <c r="C38" s="21">
        <v>1081</v>
      </c>
      <c r="D38" s="21">
        <v>384</v>
      </c>
      <c r="E38" s="21">
        <v>4914</v>
      </c>
      <c r="F38" s="22">
        <v>8741</v>
      </c>
      <c r="G38" s="46">
        <v>22527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5" x14ac:dyDescent="0.35">
      <c r="A39" s="19" t="s">
        <v>22</v>
      </c>
      <c r="B39" s="20">
        <v>9019</v>
      </c>
      <c r="C39" s="21">
        <v>1482</v>
      </c>
      <c r="D39" s="21">
        <v>259</v>
      </c>
      <c r="E39" s="21">
        <v>5057</v>
      </c>
      <c r="F39" s="22">
        <v>18539</v>
      </c>
      <c r="G39" s="46">
        <v>34650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5" x14ac:dyDescent="0.35">
      <c r="A40" s="19" t="s">
        <v>23</v>
      </c>
      <c r="B40" s="20">
        <v>4635</v>
      </c>
      <c r="C40" s="21">
        <v>649</v>
      </c>
      <c r="D40" s="21">
        <v>92</v>
      </c>
      <c r="E40" s="21">
        <v>2202</v>
      </c>
      <c r="F40" s="22">
        <v>12779</v>
      </c>
      <c r="G40" s="46">
        <v>20476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6" thickBot="1" x14ac:dyDescent="0.4">
      <c r="A41" s="35" t="s">
        <v>8</v>
      </c>
      <c r="B41" s="36">
        <v>26963</v>
      </c>
      <c r="C41" s="37">
        <v>3977</v>
      </c>
      <c r="D41" s="37">
        <v>1009</v>
      </c>
      <c r="E41" s="37">
        <v>16174</v>
      </c>
      <c r="F41" s="38">
        <v>45052</v>
      </c>
      <c r="G41" s="39">
        <v>94058</v>
      </c>
      <c r="H41" s="41">
        <f>F41-B41</f>
        <v>18089</v>
      </c>
      <c r="I41" s="42">
        <f>ABS(H41)/G41</f>
        <v>0.19231750621956664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35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35">
      <c r="A43" s="4" t="s">
        <v>26</v>
      </c>
      <c r="B43" s="3"/>
      <c r="C43" s="3"/>
      <c r="D43" s="3"/>
      <c r="E43" s="3"/>
      <c r="F43" s="3"/>
      <c r="G43" s="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" thickBot="1" x14ac:dyDescent="0.4">
      <c r="A44" s="5"/>
      <c r="B44" s="5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49" t="s">
        <v>8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5" x14ac:dyDescent="0.35">
      <c r="A45" s="3" t="s">
        <v>27</v>
      </c>
      <c r="B45" s="9">
        <v>73889</v>
      </c>
      <c r="C45" s="6">
        <v>7969</v>
      </c>
      <c r="D45" s="6">
        <v>1886</v>
      </c>
      <c r="E45" s="6">
        <v>35281</v>
      </c>
      <c r="F45" s="10">
        <v>72977</v>
      </c>
      <c r="G45" s="8">
        <v>193144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" thickBot="1" x14ac:dyDescent="0.4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35">
      <c r="A47" s="32" t="s">
        <v>15</v>
      </c>
      <c r="B47" s="16"/>
      <c r="C47" s="16"/>
      <c r="D47" s="16"/>
      <c r="E47" s="16"/>
      <c r="F47" s="16"/>
      <c r="G47" s="4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" thickBot="1" x14ac:dyDescent="0.4">
      <c r="A48" s="19" t="s">
        <v>27</v>
      </c>
      <c r="B48" s="33" t="s">
        <v>3</v>
      </c>
      <c r="C48" s="33" t="s">
        <v>4</v>
      </c>
      <c r="D48" s="33" t="s">
        <v>5</v>
      </c>
      <c r="E48" s="33" t="s">
        <v>6</v>
      </c>
      <c r="F48" s="33" t="s">
        <v>7</v>
      </c>
      <c r="G48" s="48" t="s">
        <v>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" thickBot="1" x14ac:dyDescent="0.4">
      <c r="A49" s="19" t="s">
        <v>18</v>
      </c>
      <c r="B49" s="20">
        <v>31960</v>
      </c>
      <c r="C49" s="7">
        <v>2914</v>
      </c>
      <c r="D49" s="7">
        <v>465</v>
      </c>
      <c r="E49" s="7">
        <v>11039</v>
      </c>
      <c r="F49" s="22">
        <v>26532</v>
      </c>
      <c r="G49" s="50">
        <v>73280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5" x14ac:dyDescent="0.35">
      <c r="A50" s="19" t="s">
        <v>19</v>
      </c>
      <c r="B50" s="20">
        <v>22098</v>
      </c>
      <c r="C50" s="7">
        <v>2833</v>
      </c>
      <c r="D50" s="7">
        <v>930</v>
      </c>
      <c r="E50" s="7">
        <v>12369</v>
      </c>
      <c r="F50" s="22">
        <v>27825</v>
      </c>
      <c r="G50" s="50">
        <v>66510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6" thickBot="1" x14ac:dyDescent="0.4">
      <c r="A51" s="35" t="s">
        <v>8</v>
      </c>
      <c r="B51" s="36">
        <v>54058</v>
      </c>
      <c r="C51" s="37">
        <v>5747</v>
      </c>
      <c r="D51" s="37">
        <v>1395</v>
      </c>
      <c r="E51" s="37">
        <v>23408</v>
      </c>
      <c r="F51" s="38">
        <v>54357</v>
      </c>
      <c r="G51" s="39">
        <v>139790</v>
      </c>
      <c r="H51" s="41">
        <f>F51-B51</f>
        <v>299</v>
      </c>
      <c r="I51" s="42">
        <f>ABS(H51)/G51</f>
        <v>2.1389226697188638E-3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" thickBot="1" x14ac:dyDescent="0.4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" thickBot="1" x14ac:dyDescent="0.4">
      <c r="A53" s="32" t="s">
        <v>27</v>
      </c>
      <c r="B53" s="16" t="s">
        <v>3</v>
      </c>
      <c r="C53" s="16" t="s">
        <v>4</v>
      </c>
      <c r="D53" s="16" t="s">
        <v>5</v>
      </c>
      <c r="E53" s="16" t="s">
        <v>6</v>
      </c>
      <c r="F53" s="16" t="s">
        <v>7</v>
      </c>
      <c r="G53" s="44" t="s">
        <v>8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" thickBot="1" x14ac:dyDescent="0.4">
      <c r="A54" s="19" t="s">
        <v>20</v>
      </c>
      <c r="B54" s="20">
        <v>12338</v>
      </c>
      <c r="C54" s="7">
        <v>1279</v>
      </c>
      <c r="D54" s="7">
        <v>451</v>
      </c>
      <c r="E54" s="7">
        <v>7221</v>
      </c>
      <c r="F54" s="22">
        <v>6704</v>
      </c>
      <c r="G54" s="50">
        <v>28237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" thickBot="1" x14ac:dyDescent="0.4">
      <c r="A55" s="19" t="s">
        <v>21</v>
      </c>
      <c r="B55" s="20">
        <v>15159</v>
      </c>
      <c r="C55" s="7">
        <v>1811</v>
      </c>
      <c r="D55" s="7">
        <v>691</v>
      </c>
      <c r="E55" s="7">
        <v>9429</v>
      </c>
      <c r="F55" s="22">
        <v>11625</v>
      </c>
      <c r="G55" s="50">
        <v>39061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6" thickBot="1" x14ac:dyDescent="0.4">
      <c r="A56" s="19" t="s">
        <v>22</v>
      </c>
      <c r="B56" s="20">
        <v>23315</v>
      </c>
      <c r="C56" s="7">
        <v>2895</v>
      </c>
      <c r="D56" s="7">
        <v>513</v>
      </c>
      <c r="E56" s="7">
        <v>11040</v>
      </c>
      <c r="F56" s="22">
        <v>27542</v>
      </c>
      <c r="G56" s="50">
        <v>65685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.5" x14ac:dyDescent="0.35">
      <c r="A57" s="19" t="s">
        <v>23</v>
      </c>
      <c r="B57" s="20">
        <v>23071</v>
      </c>
      <c r="C57" s="7">
        <v>1984</v>
      </c>
      <c r="D57" s="7">
        <v>231</v>
      </c>
      <c r="E57" s="7">
        <v>7590</v>
      </c>
      <c r="F57" s="22">
        <v>27104</v>
      </c>
      <c r="G57" s="50">
        <v>60152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6" thickBot="1" x14ac:dyDescent="0.4">
      <c r="A58" s="35" t="s">
        <v>8</v>
      </c>
      <c r="B58" s="36">
        <v>73883</v>
      </c>
      <c r="C58" s="37">
        <v>7969</v>
      </c>
      <c r="D58" s="37">
        <v>1886</v>
      </c>
      <c r="E58" s="37">
        <v>35280</v>
      </c>
      <c r="F58" s="38">
        <v>72975</v>
      </c>
      <c r="G58" s="39">
        <v>193135</v>
      </c>
      <c r="H58" s="41">
        <f>F58-B58</f>
        <v>-908</v>
      </c>
      <c r="I58" s="42">
        <f>ABS(H58)/G58</f>
        <v>4.7013746861003965E-3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35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T59" s="3"/>
      <c r="U59" s="3"/>
    </row>
    <row r="60" spans="1:21" x14ac:dyDescent="0.35">
      <c r="A60" s="1"/>
      <c r="K60" s="3"/>
      <c r="L60" s="3"/>
      <c r="M60" s="3"/>
      <c r="N60" s="3"/>
      <c r="O60" s="3"/>
      <c r="P60" s="3"/>
      <c r="Q60" s="3"/>
      <c r="R60" s="3"/>
    </row>
    <row r="61" spans="1:21" x14ac:dyDescent="0.35">
      <c r="K61" s="3"/>
      <c r="L61" s="3"/>
      <c r="M61" s="3"/>
      <c r="N61" s="3"/>
      <c r="O61" s="3"/>
      <c r="P61" s="3"/>
      <c r="Q61" s="3"/>
    </row>
    <row r="62" spans="1:21" x14ac:dyDescent="0.35">
      <c r="K62" s="3"/>
      <c r="L62" s="3"/>
      <c r="M62" s="3"/>
      <c r="N62" s="3"/>
      <c r="O62" s="3"/>
      <c r="P62" s="3"/>
      <c r="Q62" s="3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10.31.2020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Espinosa</dc:creator>
  <cp:lastModifiedBy>David Espinosa</cp:lastModifiedBy>
  <dcterms:created xsi:type="dcterms:W3CDTF">2020-10-31T23:12:59Z</dcterms:created>
  <dcterms:modified xsi:type="dcterms:W3CDTF">2020-11-01T01:59:14Z</dcterms:modified>
</cp:coreProperties>
</file>